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28" i="1" l="1"/>
  <c r="G25" i="1"/>
  <c r="G24" i="1"/>
  <c r="F27" i="1"/>
  <c r="F29" i="1"/>
  <c r="F32" i="1"/>
  <c r="E31" i="1"/>
</calcChain>
</file>

<file path=xl/sharedStrings.xml><?xml version="1.0" encoding="utf-8"?>
<sst xmlns="http://schemas.openxmlformats.org/spreadsheetml/2006/main" count="40" uniqueCount="36">
  <si>
    <t>CIRCOLI RIFUGIO</t>
  </si>
  <si>
    <t>FAMI/MSNA COMUNE DI LAVELLO (capofila)</t>
  </si>
  <si>
    <t>EX TABACCHIFICIO PALAZZO SAN GERVASIO</t>
  </si>
  <si>
    <t>SUPREME</t>
  </si>
  <si>
    <t>SAI/MSNA COMUNE DI RIONERO IN VULTURE</t>
  </si>
  <si>
    <t>PREFETTURA  POTENZA</t>
  </si>
  <si>
    <t>FAMI/MSNA COMUNE DI FERRANDINA(capofila)</t>
  </si>
  <si>
    <t>FAMI/MSNA COMUNE DI RIPACANDIDA(capofila)</t>
  </si>
  <si>
    <t>FAMI/MSNA COMUNE DI RIVELLO (capofila)</t>
  </si>
  <si>
    <t>ARCI BASILICATA COMITATO REGIONALE APS</t>
  </si>
  <si>
    <t>VIA DEL GALLITELLO, 281 POTENZA 85100</t>
  </si>
  <si>
    <t>P.P. 01279910762  C.F. 01279910762</t>
  </si>
  <si>
    <t>TEL. 0972-347306</t>
  </si>
  <si>
    <t>ELENCO PROGETTI</t>
  </si>
  <si>
    <r>
      <rPr>
        <b/>
        <sz val="7"/>
        <color rgb="FF000000"/>
        <rFont val="Times New Roman"/>
        <family val="1"/>
      </rPr>
      <t> </t>
    </r>
    <r>
      <rPr>
        <b/>
        <sz val="10"/>
        <color rgb="FF000000"/>
        <rFont val="Times New Roman"/>
        <family val="1"/>
      </rPr>
      <t>SHUB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</si>
  <si>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SIPLA</t>
    </r>
  </si>
  <si>
    <t>VILLA SAN GIOVANNI COMUNE DI REGGIO CALABRIA</t>
  </si>
  <si>
    <t>DAMMI SPAZIO</t>
  </si>
  <si>
    <t>COMPASSO</t>
  </si>
  <si>
    <t>BANDO SPETTACOLO</t>
  </si>
  <si>
    <t>BIOEDUCANDO</t>
  </si>
  <si>
    <t>SAI/SIPROIMI PROVINCIA DI POTENZA in RTI CON FONDAZIONE CITTA PER LA PACE</t>
  </si>
  <si>
    <t>ENTE ATTUATORE</t>
  </si>
  <si>
    <t>PROVINCIA DI POTENZA</t>
  </si>
  <si>
    <t>COMUNE DI LAVELLO</t>
  </si>
  <si>
    <t>COMUE DI FERRANDINA</t>
  </si>
  <si>
    <t>COMUNE DI RIPACANDIDA</t>
  </si>
  <si>
    <t>COMUNE DI RIVELLO</t>
  </si>
  <si>
    <t>COMUNE DI RIONERO IN VULTURE</t>
  </si>
  <si>
    <t>PREFETTURA DI POTENZA</t>
  </si>
  <si>
    <t>ARCI NAZIONALE</t>
  </si>
  <si>
    <t>REGIONE BASILICATA</t>
  </si>
  <si>
    <t>COMUNE DI REGGIO CALABRIA</t>
  </si>
  <si>
    <t>MINISTERO DELL'ISTRUZIONE</t>
  </si>
  <si>
    <t>MINISTERO DELL'INTERNO</t>
  </si>
  <si>
    <t>MINISTERO DEL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</si>
</sst>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74" fontId="3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440974</xdr:colOff>
      <xdr:row>0</xdr:row>
      <xdr:rowOff>0</xdr:rowOff>
    </xdr:from>
    <xdr:to>
      <xdr:col>4</xdr:col>
      <xdr:colOff>2063752</xdr:colOff>
      <xdr:row>8</xdr:row>
      <xdr:rowOff>72032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631" y="0"/>
          <a:ext cx="1622778" cy="153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G33"/>
  <sheetViews>
    <sheetView tabSelected="1" topLeftCell="C13" zoomScale="86" zoomScaleNormal="86" workbookViewId="0">
      <selection activeCell="F37" sqref="F37"/>
    </sheetView>
  </sheetViews>
  <sheetFormatPr defaultRowHeight="14.5" x14ac:dyDescent="0.35"/>
  <cols>
    <col min="3" max="4" width="51.26953125" customWidth="1"/>
    <col min="5" max="5" width="36.36328125" customWidth="1"/>
    <col min="6" max="6" width="24.26953125" customWidth="1"/>
    <col min="7" max="7" width="25" customWidth="1"/>
  </cols>
  <sheetData>
    <row r="10" spans="3:7" x14ac:dyDescent="0.35">
      <c r="E10" s="1" t="s">
        <v>9</v>
      </c>
    </row>
    <row r="11" spans="3:7" x14ac:dyDescent="0.35">
      <c r="E11" s="1" t="s">
        <v>10</v>
      </c>
    </row>
    <row r="12" spans="3:7" x14ac:dyDescent="0.35">
      <c r="E12" s="1" t="s">
        <v>11</v>
      </c>
    </row>
    <row r="13" spans="3:7" x14ac:dyDescent="0.35">
      <c r="E13" s="1" t="s">
        <v>12</v>
      </c>
    </row>
    <row r="16" spans="3:7" x14ac:dyDescent="0.35">
      <c r="C16" s="1" t="s">
        <v>13</v>
      </c>
      <c r="D16" s="1" t="s">
        <v>22</v>
      </c>
      <c r="E16" s="1">
        <v>2020</v>
      </c>
      <c r="F16" s="1">
        <v>2021</v>
      </c>
      <c r="G16" s="1">
        <v>2022</v>
      </c>
    </row>
    <row r="17" spans="3:7" ht="26" x14ac:dyDescent="0.35">
      <c r="C17" s="6" t="s">
        <v>21</v>
      </c>
      <c r="D17" s="3" t="s">
        <v>23</v>
      </c>
      <c r="E17" s="2">
        <v>1459650.26</v>
      </c>
      <c r="F17" s="2">
        <v>1514750</v>
      </c>
      <c r="G17" s="2">
        <v>1560862.92</v>
      </c>
    </row>
    <row r="18" spans="3:7" x14ac:dyDescent="0.35">
      <c r="C18" s="3" t="s">
        <v>5</v>
      </c>
      <c r="D18" s="3" t="s">
        <v>29</v>
      </c>
      <c r="E18" s="2">
        <v>978561.2</v>
      </c>
      <c r="F18" s="2">
        <v>996128.39</v>
      </c>
      <c r="G18" s="2">
        <v>913440.82</v>
      </c>
    </row>
    <row r="19" spans="3:7" x14ac:dyDescent="0.35">
      <c r="C19" s="3" t="s">
        <v>4</v>
      </c>
      <c r="D19" s="3" t="s">
        <v>28</v>
      </c>
      <c r="E19" s="2">
        <v>811391.23</v>
      </c>
      <c r="F19" s="2">
        <v>811583.21</v>
      </c>
      <c r="G19" s="2">
        <v>811447.49</v>
      </c>
    </row>
    <row r="20" spans="3:7" x14ac:dyDescent="0.35">
      <c r="C20" s="3" t="s">
        <v>8</v>
      </c>
      <c r="D20" s="3" t="s">
        <v>27</v>
      </c>
      <c r="E20" s="2">
        <v>0</v>
      </c>
      <c r="F20" s="2">
        <v>2665.32</v>
      </c>
      <c r="G20" s="2">
        <v>299544.26</v>
      </c>
    </row>
    <row r="21" spans="3:7" x14ac:dyDescent="0.35">
      <c r="C21" s="3" t="s">
        <v>7</v>
      </c>
      <c r="D21" s="3" t="s">
        <v>26</v>
      </c>
      <c r="E21" s="2">
        <v>0</v>
      </c>
      <c r="F21" s="2">
        <v>39117.83</v>
      </c>
      <c r="G21" s="2">
        <v>374483.4</v>
      </c>
    </row>
    <row r="22" spans="3:7" x14ac:dyDescent="0.35">
      <c r="C22" s="3" t="s">
        <v>6</v>
      </c>
      <c r="D22" s="3" t="s">
        <v>25</v>
      </c>
      <c r="E22" s="2">
        <v>0</v>
      </c>
      <c r="F22" s="2">
        <v>41210.9</v>
      </c>
      <c r="G22" s="2">
        <v>349515.3</v>
      </c>
    </row>
    <row r="23" spans="3:7" x14ac:dyDescent="0.35">
      <c r="C23" s="3" t="s">
        <v>1</v>
      </c>
      <c r="D23" s="3" t="s">
        <v>24</v>
      </c>
      <c r="E23" s="2">
        <v>0</v>
      </c>
      <c r="F23" s="2">
        <v>22311.599999999999</v>
      </c>
      <c r="G23" s="2">
        <v>623934.22</v>
      </c>
    </row>
    <row r="24" spans="3:7" x14ac:dyDescent="0.35">
      <c r="C24" s="3" t="s">
        <v>0</v>
      </c>
      <c r="D24" s="3" t="s">
        <v>30</v>
      </c>
      <c r="E24" s="2">
        <v>0</v>
      </c>
      <c r="F24" s="2">
        <v>4800</v>
      </c>
      <c r="G24" s="2">
        <f>37190+22000+40384</f>
        <v>99574</v>
      </c>
    </row>
    <row r="25" spans="3:7" x14ac:dyDescent="0.35">
      <c r="C25" s="3" t="s">
        <v>2</v>
      </c>
      <c r="D25" s="3" t="s">
        <v>31</v>
      </c>
      <c r="E25" s="2">
        <v>0</v>
      </c>
      <c r="F25" s="2">
        <v>0</v>
      </c>
      <c r="G25" s="2">
        <f>69000+161000</f>
        <v>230000</v>
      </c>
    </row>
    <row r="26" spans="3:7" x14ac:dyDescent="0.35">
      <c r="C26" s="3" t="s">
        <v>16</v>
      </c>
      <c r="D26" s="3" t="s">
        <v>32</v>
      </c>
      <c r="E26" s="2">
        <v>0</v>
      </c>
      <c r="F26" s="2">
        <v>0</v>
      </c>
      <c r="G26" s="2">
        <v>49000</v>
      </c>
    </row>
    <row r="27" spans="3:7" x14ac:dyDescent="0.35">
      <c r="C27" s="3" t="s">
        <v>3</v>
      </c>
      <c r="D27" s="3" t="s">
        <v>31</v>
      </c>
      <c r="E27" s="2">
        <v>0</v>
      </c>
      <c r="F27" s="2">
        <f>27200+25800</f>
        <v>53000</v>
      </c>
      <c r="G27" s="2">
        <v>15000</v>
      </c>
    </row>
    <row r="28" spans="3:7" x14ac:dyDescent="0.35">
      <c r="C28" s="3" t="s">
        <v>17</v>
      </c>
      <c r="D28" s="3" t="s">
        <v>31</v>
      </c>
      <c r="E28" s="2">
        <v>0</v>
      </c>
      <c r="F28" s="2">
        <v>0</v>
      </c>
      <c r="G28" s="2">
        <f>22750+22750</f>
        <v>45500</v>
      </c>
    </row>
    <row r="29" spans="3:7" x14ac:dyDescent="0.35">
      <c r="C29" s="3" t="s">
        <v>14</v>
      </c>
      <c r="D29" s="3" t="s">
        <v>34</v>
      </c>
      <c r="E29" s="2">
        <v>0</v>
      </c>
      <c r="F29" s="2">
        <f>35787.2+32997</f>
        <v>68784.2</v>
      </c>
      <c r="G29" s="2">
        <v>0</v>
      </c>
    </row>
    <row r="30" spans="3:7" x14ac:dyDescent="0.35">
      <c r="C30" s="3" t="s">
        <v>15</v>
      </c>
      <c r="D30" s="3" t="s">
        <v>35</v>
      </c>
      <c r="E30" s="2">
        <v>24973.200000000001</v>
      </c>
      <c r="F30" s="2">
        <v>90000</v>
      </c>
      <c r="G30" s="2">
        <v>45000</v>
      </c>
    </row>
    <row r="31" spans="3:7" x14ac:dyDescent="0.35">
      <c r="C31" s="5" t="s">
        <v>18</v>
      </c>
      <c r="D31" s="3" t="s">
        <v>34</v>
      </c>
      <c r="E31" s="2">
        <f>4445.31+76000</f>
        <v>80445.31</v>
      </c>
      <c r="F31" s="2">
        <v>33237.57</v>
      </c>
      <c r="G31" s="2">
        <v>0</v>
      </c>
    </row>
    <row r="32" spans="3:7" x14ac:dyDescent="0.35">
      <c r="C32" s="4" t="s">
        <v>19</v>
      </c>
      <c r="D32" s="4" t="s">
        <v>31</v>
      </c>
      <c r="E32" s="2">
        <v>0</v>
      </c>
      <c r="F32" s="2">
        <f>24750+24570</f>
        <v>49320</v>
      </c>
      <c r="G32" s="2">
        <v>0</v>
      </c>
    </row>
    <row r="33" spans="3:7" x14ac:dyDescent="0.35">
      <c r="C33" s="4" t="s">
        <v>20</v>
      </c>
      <c r="D33" s="4" t="s">
        <v>33</v>
      </c>
      <c r="E33" s="2">
        <v>0</v>
      </c>
      <c r="F33" s="2">
        <v>1800</v>
      </c>
      <c r="G33" s="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2023-09-14T08:26:09Z</dcterms:modified>
</cp:coreProperties>
</file>